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810" windowHeight="11145" activeTab="1"/>
  </bookViews>
  <sheets>
    <sheet name="人数" sheetId="1" r:id="rId1"/>
    <sheet name="Sheet1" sheetId="2" r:id="rId2"/>
    <sheet name="Sheet2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10"/>
            <rFont val="宋体"/>
            <family val="0"/>
          </rPr>
          <t xml:space="preserve">作者:
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b/>
            <sz val="10"/>
            <rFont val="宋体"/>
            <family val="0"/>
          </rPr>
          <t xml:space="preserve">作者:
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b/>
            <sz val="10"/>
            <rFont val="宋体"/>
            <family val="0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<sst xmlns="http://schemas.openxmlformats.org/spreadsheetml/2006/main" count="43" uniqueCount="20">
  <si>
    <t>院系</t>
  </si>
  <si>
    <t>经济与管理学院</t>
  </si>
  <si>
    <t>电气与电子工程学院</t>
  </si>
  <si>
    <t>能源动力与机械工程学院</t>
  </si>
  <si>
    <t>控制与计算机工程学院</t>
  </si>
  <si>
    <t>人文与社会科学学院</t>
  </si>
  <si>
    <t>外国语学院</t>
  </si>
  <si>
    <t>数理学院</t>
  </si>
  <si>
    <t>可再生能源学院</t>
  </si>
  <si>
    <t>核科学与工程学院</t>
  </si>
  <si>
    <t>合计</t>
  </si>
  <si>
    <r>
      <t>1</t>
    </r>
    <r>
      <rPr>
        <b/>
        <sz val="12"/>
        <rFont val="宋体"/>
        <family val="0"/>
      </rPr>
      <t>4级</t>
    </r>
  </si>
  <si>
    <t>国家助学贷款总人数</t>
  </si>
  <si>
    <t>生源地信用助学已贷款人数</t>
  </si>
  <si>
    <t>校园地国家助学贷款可申请人数</t>
  </si>
  <si>
    <t>2014-2015学年国家助学贷款各院系贷款人数</t>
  </si>
  <si>
    <t>老生生源地信用助学已贷款人数</t>
  </si>
  <si>
    <t>新生生源地信用助学已贷款人数</t>
  </si>
  <si>
    <t>校园地国家助学贷款已贷人数</t>
  </si>
  <si>
    <t>生源地信用助学贷款已贷人数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</si>
</sst>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3">
    <font>
      <sz val="12"/>
      <name val="宋体"/>
      <family val="0"/>
    </font>
    <font>
      <b/>
      <sz val="12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 applyNumberFormat="0" applyBorder="0" applyProtection="0">
      <alignment vertical="center"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1" fillId="0" borderId="10" xfId="40" applyFont="1" applyBorder="1" applyAlignment="1">
      <alignment horizontal="center" vertical="center" wrapText="1"/>
    </xf>
    <xf numFmtId="0" fontId="0" fillId="0" borderId="10" xfId="4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4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0" xfId="4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7" fillId="0" borderId="10" xfId="4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D16384"/>
    </sheetView>
  </sheetViews>
  <sheetFormatPr defaultColWidth="9.00390625" defaultRowHeight="14.25"/>
  <cols>
    <col min="1" max="1" width="23.875" style="0" customWidth="1"/>
    <col min="2" max="2" width="9.75390625" style="0" customWidth="1"/>
    <col min="4" max="4" width="11.50390625" style="8" customWidth="1"/>
    <col min="5" max="5" width="14.375" style="0" customWidth="1"/>
  </cols>
  <sheetData>
    <row r="1" spans="1:5" s="3" customFormat="1" ht="28.5">
      <c r="A1" s="1" t="s">
        <v>0</v>
      </c>
      <c r="B1" s="9" t="s">
        <v>11</v>
      </c>
      <c r="C1" s="10" t="s">
        <v>12</v>
      </c>
      <c r="D1" s="10" t="s">
        <v>13</v>
      </c>
      <c r="E1" s="14" t="s">
        <v>14</v>
      </c>
    </row>
    <row r="2" spans="1:9" ht="19.5" customHeight="1">
      <c r="A2" s="2" t="s">
        <v>1</v>
      </c>
      <c r="B2" s="5">
        <v>480</v>
      </c>
      <c r="C2" s="11">
        <v>96</v>
      </c>
      <c r="D2" s="5">
        <v>61</v>
      </c>
      <c r="E2" s="5">
        <f aca="true" t="shared" si="0" ref="E2:E11">C2-D2</f>
        <v>35</v>
      </c>
      <c r="F2">
        <v>46</v>
      </c>
      <c r="G2">
        <f>B2*0.22</f>
        <v>105.6</v>
      </c>
      <c r="H2" s="15">
        <v>106</v>
      </c>
      <c r="I2">
        <f>H2-D2</f>
        <v>45</v>
      </c>
    </row>
    <row r="3" spans="1:9" ht="19.5" customHeight="1">
      <c r="A3" s="2" t="s">
        <v>2</v>
      </c>
      <c r="B3" s="6">
        <v>629</v>
      </c>
      <c r="C3" s="11">
        <v>125</v>
      </c>
      <c r="D3" s="5">
        <v>77</v>
      </c>
      <c r="E3" s="5">
        <f t="shared" si="0"/>
        <v>48</v>
      </c>
      <c r="F3">
        <v>72</v>
      </c>
      <c r="G3">
        <f aca="true" t="shared" si="1" ref="G3:G10">B3*0.22</f>
        <v>138.38</v>
      </c>
      <c r="H3" s="15">
        <v>138</v>
      </c>
      <c r="I3">
        <f aca="true" t="shared" si="2" ref="I3:I10">H3-D3</f>
        <v>61</v>
      </c>
    </row>
    <row r="4" spans="1:9" ht="19.5" customHeight="1">
      <c r="A4" s="2" t="s">
        <v>3</v>
      </c>
      <c r="B4" s="7">
        <v>462</v>
      </c>
      <c r="C4" s="11">
        <v>92</v>
      </c>
      <c r="D4" s="5">
        <v>92</v>
      </c>
      <c r="E4" s="5">
        <f t="shared" si="0"/>
        <v>0</v>
      </c>
      <c r="F4">
        <v>23</v>
      </c>
      <c r="G4">
        <f t="shared" si="1"/>
        <v>101.64</v>
      </c>
      <c r="H4" s="15">
        <v>102</v>
      </c>
      <c r="I4">
        <f t="shared" si="2"/>
        <v>10</v>
      </c>
    </row>
    <row r="5" spans="1:9" ht="19.5" customHeight="1">
      <c r="A5" s="2" t="s">
        <v>4</v>
      </c>
      <c r="B5" s="6">
        <v>448</v>
      </c>
      <c r="C5" s="11">
        <v>89</v>
      </c>
      <c r="D5" s="5">
        <v>70</v>
      </c>
      <c r="E5" s="5">
        <f t="shared" si="0"/>
        <v>19</v>
      </c>
      <c r="F5">
        <v>33</v>
      </c>
      <c r="G5">
        <f t="shared" si="1"/>
        <v>98.56</v>
      </c>
      <c r="H5" s="15">
        <v>99</v>
      </c>
      <c r="I5">
        <f t="shared" si="2"/>
        <v>29</v>
      </c>
    </row>
    <row r="6" spans="1:9" ht="19.5" customHeight="1">
      <c r="A6" s="2" t="s">
        <v>5</v>
      </c>
      <c r="B6" s="6">
        <v>170</v>
      </c>
      <c r="C6" s="11">
        <v>34</v>
      </c>
      <c r="D6" s="5">
        <v>21</v>
      </c>
      <c r="E6" s="5">
        <f t="shared" si="0"/>
        <v>13</v>
      </c>
      <c r="F6">
        <v>16</v>
      </c>
      <c r="G6">
        <f t="shared" si="1"/>
        <v>37.4</v>
      </c>
      <c r="H6" s="15">
        <v>37</v>
      </c>
      <c r="I6">
        <f t="shared" si="2"/>
        <v>16</v>
      </c>
    </row>
    <row r="7" spans="1:9" ht="19.5" customHeight="1">
      <c r="A7" s="2" t="s">
        <v>6</v>
      </c>
      <c r="B7" s="6">
        <v>56</v>
      </c>
      <c r="C7" s="11">
        <v>11</v>
      </c>
      <c r="D7" s="5">
        <v>8</v>
      </c>
      <c r="E7" s="5">
        <f t="shared" si="0"/>
        <v>3</v>
      </c>
      <c r="F7">
        <v>3</v>
      </c>
      <c r="G7">
        <f t="shared" si="1"/>
        <v>12.32</v>
      </c>
      <c r="H7" s="15">
        <v>12</v>
      </c>
      <c r="I7">
        <f t="shared" si="2"/>
        <v>4</v>
      </c>
    </row>
    <row r="8" spans="1:9" ht="19.5" customHeight="1">
      <c r="A8" s="2" t="s">
        <v>7</v>
      </c>
      <c r="B8" s="6">
        <v>72</v>
      </c>
      <c r="C8" s="11">
        <v>14</v>
      </c>
      <c r="D8" s="5">
        <v>9</v>
      </c>
      <c r="E8" s="5">
        <f t="shared" si="0"/>
        <v>5</v>
      </c>
      <c r="F8">
        <v>7</v>
      </c>
      <c r="G8">
        <f t="shared" si="1"/>
        <v>15.84</v>
      </c>
      <c r="H8" s="15">
        <v>16</v>
      </c>
      <c r="I8">
        <f t="shared" si="2"/>
        <v>7</v>
      </c>
    </row>
    <row r="9" spans="1:9" ht="19.5" customHeight="1">
      <c r="A9" s="2" t="s">
        <v>8</v>
      </c>
      <c r="B9" s="6">
        <v>337</v>
      </c>
      <c r="C9" s="11">
        <v>67</v>
      </c>
      <c r="D9" s="5">
        <v>57</v>
      </c>
      <c r="E9" s="5">
        <f t="shared" si="0"/>
        <v>10</v>
      </c>
      <c r="F9">
        <v>14</v>
      </c>
      <c r="G9">
        <f t="shared" si="1"/>
        <v>74.14</v>
      </c>
      <c r="H9" s="15">
        <v>74</v>
      </c>
      <c r="I9">
        <f t="shared" si="2"/>
        <v>17</v>
      </c>
    </row>
    <row r="10" spans="1:9" ht="19.5" customHeight="1">
      <c r="A10" s="2" t="s">
        <v>9</v>
      </c>
      <c r="B10" s="6">
        <v>140</v>
      </c>
      <c r="C10" s="11">
        <v>28</v>
      </c>
      <c r="D10" s="5">
        <v>23</v>
      </c>
      <c r="E10" s="5">
        <f t="shared" si="0"/>
        <v>5</v>
      </c>
      <c r="F10">
        <v>6</v>
      </c>
      <c r="G10">
        <f t="shared" si="1"/>
        <v>30.8</v>
      </c>
      <c r="H10" s="15">
        <v>31</v>
      </c>
      <c r="I10">
        <f t="shared" si="2"/>
        <v>8</v>
      </c>
    </row>
    <row r="11" spans="1:9" ht="19.5" customHeight="1">
      <c r="A11" s="4" t="s">
        <v>10</v>
      </c>
      <c r="B11" s="5">
        <f>SUM(B2:B10)</f>
        <v>2794</v>
      </c>
      <c r="C11" s="11">
        <f>SUM(C2:C10)</f>
        <v>556</v>
      </c>
      <c r="D11" s="5">
        <f>SUM(D2:D10)</f>
        <v>418</v>
      </c>
      <c r="E11" s="5">
        <f t="shared" si="0"/>
        <v>138</v>
      </c>
      <c r="I11">
        <f>SUM(I2:I10)</f>
        <v>197</v>
      </c>
    </row>
    <row r="13" s="12" customFormat="1" ht="14.25">
      <c r="D13" s="13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D6" sqref="D6"/>
    </sheetView>
  </sheetViews>
  <sheetFormatPr defaultColWidth="9.00390625" defaultRowHeight="14.25"/>
  <cols>
    <col min="1" max="1" width="33.125" style="12" customWidth="1"/>
    <col min="2" max="2" width="24.00390625" style="12" customWidth="1"/>
    <col min="3" max="16384" width="9.00390625" style="12" customWidth="1"/>
  </cols>
  <sheetData>
    <row r="1" spans="1:2" ht="38.25" customHeight="1">
      <c r="A1" s="18" t="s">
        <v>15</v>
      </c>
      <c r="B1" s="18"/>
    </row>
    <row r="2" spans="1:2" ht="14.25">
      <c r="A2" s="16" t="s">
        <v>0</v>
      </c>
      <c r="B2" s="17" t="s">
        <v>14</v>
      </c>
    </row>
    <row r="3" spans="1:2" ht="15" customHeight="1">
      <c r="A3" s="2" t="s">
        <v>1</v>
      </c>
      <c r="B3" s="11">
        <v>31</v>
      </c>
    </row>
    <row r="4" spans="1:2" ht="15" customHeight="1">
      <c r="A4" s="2" t="s">
        <v>2</v>
      </c>
      <c r="B4" s="11">
        <v>39</v>
      </c>
    </row>
    <row r="5" spans="1:2" ht="15" customHeight="1">
      <c r="A5" s="2" t="s">
        <v>3</v>
      </c>
      <c r="B5" s="11">
        <v>32</v>
      </c>
    </row>
    <row r="6" spans="1:2" ht="15" customHeight="1">
      <c r="A6" s="2" t="s">
        <v>4</v>
      </c>
      <c r="B6" s="11">
        <v>31</v>
      </c>
    </row>
    <row r="7" spans="1:2" ht="15" customHeight="1">
      <c r="A7" s="2" t="s">
        <v>5</v>
      </c>
      <c r="B7" s="11">
        <v>11</v>
      </c>
    </row>
    <row r="8" spans="1:2" ht="15" customHeight="1">
      <c r="A8" s="2" t="s">
        <v>6</v>
      </c>
      <c r="B8" s="11">
        <v>3</v>
      </c>
    </row>
    <row r="9" spans="1:2" ht="15" customHeight="1">
      <c r="A9" s="2" t="s">
        <v>7</v>
      </c>
      <c r="B9" s="11">
        <v>5</v>
      </c>
    </row>
    <row r="10" spans="1:2" ht="15" customHeight="1">
      <c r="A10" s="2" t="s">
        <v>8</v>
      </c>
      <c r="B10" s="11">
        <v>20</v>
      </c>
    </row>
    <row r="11" spans="1:2" ht="15" customHeight="1">
      <c r="A11" s="2" t="s">
        <v>9</v>
      </c>
      <c r="B11" s="11">
        <v>11</v>
      </c>
    </row>
    <row r="12" spans="1:2" ht="15" customHeight="1">
      <c r="A12" s="4" t="s">
        <v>10</v>
      </c>
      <c r="B12" s="11">
        <f>SUM(B3:B11)</f>
        <v>183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D1" sqref="D1:E11"/>
    </sheetView>
  </sheetViews>
  <sheetFormatPr defaultColWidth="9.00390625" defaultRowHeight="14.25"/>
  <cols>
    <col min="1" max="1" width="23.875" style="0" customWidth="1"/>
    <col min="2" max="2" width="11.50390625" style="8" customWidth="1"/>
    <col min="4" max="5" width="14.75390625" style="0" customWidth="1"/>
  </cols>
  <sheetData>
    <row r="1" spans="1:5" ht="42.75">
      <c r="A1" s="1" t="s">
        <v>0</v>
      </c>
      <c r="B1" s="14" t="s">
        <v>17</v>
      </c>
      <c r="C1" s="14" t="s">
        <v>16</v>
      </c>
      <c r="D1" s="14" t="s">
        <v>19</v>
      </c>
      <c r="E1" s="14" t="s">
        <v>18</v>
      </c>
    </row>
    <row r="2" spans="1:5" ht="14.25">
      <c r="A2" s="2" t="s">
        <v>1</v>
      </c>
      <c r="B2" s="5">
        <v>61</v>
      </c>
      <c r="C2" s="11">
        <v>88</v>
      </c>
      <c r="D2" s="11">
        <f>B2+C2</f>
        <v>149</v>
      </c>
      <c r="E2" s="11">
        <v>100</v>
      </c>
    </row>
    <row r="3" spans="1:5" ht="14.25">
      <c r="A3" s="2" t="s">
        <v>2</v>
      </c>
      <c r="B3" s="5">
        <v>77</v>
      </c>
      <c r="C3" s="11">
        <v>122</v>
      </c>
      <c r="D3" s="11">
        <f aca="true" t="shared" si="0" ref="D3:D10">B3+C3</f>
        <v>199</v>
      </c>
      <c r="E3" s="11">
        <v>87</v>
      </c>
    </row>
    <row r="4" spans="1:5" ht="14.25">
      <c r="A4" s="2" t="s">
        <v>3</v>
      </c>
      <c r="B4" s="5">
        <v>92</v>
      </c>
      <c r="C4" s="11">
        <v>117</v>
      </c>
      <c r="D4" s="11">
        <f t="shared" si="0"/>
        <v>209</v>
      </c>
      <c r="E4" s="11">
        <v>67</v>
      </c>
    </row>
    <row r="5" spans="1:5" ht="14.25">
      <c r="A5" s="2" t="s">
        <v>4</v>
      </c>
      <c r="B5" s="5">
        <v>70</v>
      </c>
      <c r="C5" s="11">
        <v>118</v>
      </c>
      <c r="D5" s="11">
        <f t="shared" si="0"/>
        <v>188</v>
      </c>
      <c r="E5" s="11">
        <v>68</v>
      </c>
    </row>
    <row r="6" spans="1:5" ht="14.25">
      <c r="A6" s="2" t="s">
        <v>5</v>
      </c>
      <c r="B6" s="5">
        <v>21</v>
      </c>
      <c r="C6" s="11">
        <v>30</v>
      </c>
      <c r="D6" s="11">
        <f t="shared" si="0"/>
        <v>51</v>
      </c>
      <c r="E6" s="11">
        <v>30</v>
      </c>
    </row>
    <row r="7" spans="1:5" ht="14.25">
      <c r="A7" s="2" t="s">
        <v>6</v>
      </c>
      <c r="B7" s="5">
        <v>8</v>
      </c>
      <c r="C7" s="11">
        <v>9</v>
      </c>
      <c r="D7" s="11">
        <f t="shared" si="0"/>
        <v>17</v>
      </c>
      <c r="E7" s="11">
        <v>7</v>
      </c>
    </row>
    <row r="8" spans="1:5" ht="14.25">
      <c r="A8" s="2" t="s">
        <v>7</v>
      </c>
      <c r="B8" s="5">
        <v>9</v>
      </c>
      <c r="C8" s="11">
        <v>19</v>
      </c>
      <c r="D8" s="11">
        <f t="shared" si="0"/>
        <v>28</v>
      </c>
      <c r="E8" s="11">
        <v>10</v>
      </c>
    </row>
    <row r="9" spans="1:5" ht="14.25">
      <c r="A9" s="2" t="s">
        <v>8</v>
      </c>
      <c r="B9" s="5">
        <v>57</v>
      </c>
      <c r="C9" s="11">
        <v>71</v>
      </c>
      <c r="D9" s="11">
        <f t="shared" si="0"/>
        <v>128</v>
      </c>
      <c r="E9" s="11">
        <v>32</v>
      </c>
    </row>
    <row r="10" spans="1:5" ht="14.25">
      <c r="A10" s="2" t="s">
        <v>9</v>
      </c>
      <c r="B10" s="5">
        <v>23</v>
      </c>
      <c r="C10" s="11">
        <v>33</v>
      </c>
      <c r="D10" s="11">
        <f t="shared" si="0"/>
        <v>56</v>
      </c>
      <c r="E10" s="11">
        <v>21</v>
      </c>
    </row>
    <row r="11" spans="1:5" ht="14.25">
      <c r="A11" s="4" t="s">
        <v>10</v>
      </c>
      <c r="B11" s="5">
        <f>SUM(B2:B10)</f>
        <v>418</v>
      </c>
      <c r="C11" s="11">
        <f>SUM(C2:C10)</f>
        <v>607</v>
      </c>
      <c r="D11" s="11">
        <f>SUM(D2:D10)</f>
        <v>1025</v>
      </c>
      <c r="E11" s="11">
        <f>SUM(E2:E10)</f>
        <v>422</v>
      </c>
    </row>
    <row r="13" spans="1:2" ht="14.25">
      <c r="A13" s="12"/>
      <c r="B13" s="13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平芸</dc:creator>
  <cp:keywords/>
  <dc:description/>
  <cp:lastModifiedBy>zzzx</cp:lastModifiedBy>
  <cp:lastPrinted>2014-10-22T08:50:21Z</cp:lastPrinted>
  <dcterms:created xsi:type="dcterms:W3CDTF">2012-10-11T00:58:38Z</dcterms:created>
  <dcterms:modified xsi:type="dcterms:W3CDTF">2014-11-26T07:09:55Z</dcterms:modified>
  <cp:category/>
  <cp:version/>
  <cp:contentType/>
  <cp:contentStatus/>
</cp:coreProperties>
</file>